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2" windowWidth="14940" windowHeight="8640" tabRatio="853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<sst xmlns="http://schemas.openxmlformats.org/spreadsheetml/2006/main" count="147" uniqueCount="145">
  <si>
    <t>(тыс.рублей)</t>
  </si>
  <si>
    <t>Коды</t>
  </si>
  <si>
    <t xml:space="preserve">000  2 00 00000 00 0000 000 </t>
  </si>
  <si>
    <t xml:space="preserve">000  2 02 00000 00 0000 000 </t>
  </si>
  <si>
    <t>НАЛОГИ НА ИМУЩЕСТВО</t>
  </si>
  <si>
    <t xml:space="preserve">Земельный налог </t>
  </si>
  <si>
    <t>Сумма</t>
  </si>
  <si>
    <t>ДОХОДЫ ОТ ИСПОЛЬЗОВАНИЯ ИМУЩЕСТВА, НАХОДЯЩЕГОСЯ В ГОСУДАРСТВЕННОЙ  И МУНИЦИПАЛЬНОЙ СОБСТВЕННОСТИ</t>
  </si>
  <si>
    <t>НАЛОГИ НА ПРИБЫЛЬ, ДОХОДЫ</t>
  </si>
  <si>
    <t>Налог на доходы физических лиц</t>
  </si>
  <si>
    <t>ВСЕГО ДОХОДОВ</t>
  </si>
  <si>
    <t>Приложение №1</t>
  </si>
  <si>
    <t>НАЛОГИ НА СОВОКУПНЫЙ ДОХОД</t>
  </si>
  <si>
    <t>Единый сельскохозяйственный налог</t>
  </si>
  <si>
    <t>НАЛОГОВЫЕ И НЕНАЛОГОВЫЕ ДОХОДЫ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</si>
  <si>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</si>
  <si>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</si>
  <si>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</si>
  <si>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</si>
  <si>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000 1 03 00000 00 0000 000</t>
  </si>
  <si>
    <t>НАЛОГИ НА  ТОВАРЫ (РАБОТЫ, УСЛУГИ), РЕАЛИЗУЕМЫЕ НА ТЕРРИТОРИИ РОССИЙСКОЙ ФЕДЕРАЦИИ</t>
  </si>
  <si>
    <t>000 1 00 00000 00 0000 000</t>
  </si>
  <si>
    <t>000 1 01 00000 00 0000 000</t>
  </si>
  <si>
    <t>000 1 01 02000 01 0000 110</t>
  </si>
  <si>
    <t>000 1 06 00000 00 0000 000</t>
  </si>
  <si>
    <t>000 1 06 06000 00 0000 110</t>
  </si>
  <si>
    <t>000 1 11 00000 00 0000 000</t>
  </si>
  <si>
    <t>000 1 11 05000 00 0000 120</t>
  </si>
  <si>
    <t>000 1 13 00000 00 0000 000</t>
  </si>
  <si>
    <t>000 1 14 00000 00 0000 000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</si>
  <si>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</si>
  <si>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</si>
  <si>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</si>
  <si>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</si>
  <si>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</si>
  <si>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</si>
  <si>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</si>
  <si>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</si>
  <si>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</si>
  <si>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</si>
  <si>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</si>
  <si>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</si>
  <si>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</si>
  <si>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000 2 07 00000 00 0000 000</t>
  </si>
  <si>
    <t>ПРОЧИЕ БЕЗВОЗМЕЗДНЫЕ ПОСТУПЛЕНИЯ</t>
  </si>
  <si>
    <t>000 1 06 01000 00 0000 110</t>
  </si>
  <si>
    <t>Налог на имущество физических лиц</t>
  </si>
  <si>
    <t>000 1 06 06030 00 0000 110</t>
  </si>
  <si>
    <t>000 1 06 06040 00 0000 110</t>
  </si>
  <si>
    <t>Земельный налог с физических лиц</t>
  </si>
  <si>
    <t>Дотации бюджетам городских поселений на выравнивание бюджетной обеспеченности</t>
  </si>
  <si>
    <t>Земельный налог с организаций</t>
  </si>
  <si>
    <t xml:space="preserve">Дотации бюджетам бюджетной системы  Российской Федерации 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</si>
  <si>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</si>
  <si>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 бюджетов городских поселений</t>
  </si>
  <si>
    <t>Доходы бюджетов городских поселений от возврата бюджетными учреждениями остатков субсидий прошлых лет</t>
  </si>
  <si>
    <t>Наименования</t>
  </si>
  <si>
    <t>000 1 13 02000 00 0000 130</t>
  </si>
  <si>
    <t>Доходы от компенсации затрат государства</t>
  </si>
  <si>
    <t>Прочие субсидии бюджетам городских поселений на приобретение техники для нужд благоустройства территорий муниципальных образований Московской области</t>
  </si>
  <si>
    <t>000 1 11 09000 00 0000 120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</si>
  <si>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</si>
  <si>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</si>
  <si>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000 1 14 06010 00 0000 430 </t>
  </si>
  <si>
    <t>Доходы от продажи земельных участков, государственная собственность на которые не разграничена</t>
  </si>
  <si>
    <t xml:space="preserve">000 1 14 06300 00 0000 430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</si>
  <si>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</si>
  <si>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</si>
  <si>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 на ремонт подъездов многоквартирных домов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</si>
  <si>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</si>
  <si>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000  1 03 02250 01 0000 110</t>
  </si>
  <si>
    <t>000 2 02 10000 00 0000 150</t>
  </si>
  <si>
    <t>000 2 02 15001 13 0000 150</t>
  </si>
  <si>
    <t>000 2 07 05030 13 0000 150</t>
  </si>
  <si>
    <t>000 1 05 00000 00 0000 000</t>
  </si>
  <si>
    <t>000 1 05 03000 01 0000 110</t>
  </si>
  <si>
    <t>Субсидии бюджетам бюджетной системы Российской Федерации (межбюджетные субсидии)</t>
  </si>
  <si>
    <t xml:space="preserve">000  2 02 20000 00 0000 150 </t>
  </si>
  <si>
    <t>000 2 02 20302 13 0000 150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</si>
  <si>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</si>
  <si>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000 2 02 29999 13 0000 150</t>
  </si>
  <si>
    <t>Прочие субсидии бюджетам городских поселений</t>
  </si>
  <si>
    <t>Прочие субсидии бюджетам городских поселений на проектирование и реконструкцию муниципальных стадионов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</si>
  <si>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</si>
  <si>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000 2 02 29999 13 0001 150</t>
  </si>
  <si>
    <t xml:space="preserve">Прочие субсидии бюджетам городских поселений на  организацию транспортного обслуживания населения по муниципальным маршрутам региональных перевозок по регулированным тарифам </t>
  </si>
  <si>
    <t>Прочие субсидии бюджетам городских поселений на  благоустройство общественных территорий</t>
  </si>
  <si>
    <t>000 2 02 29999 13 0012 150</t>
  </si>
  <si>
    <t>000 2 02 29999 13 0013 150</t>
  </si>
  <si>
    <t xml:space="preserve">Поступления доходов в бюджет городского поселения Волоколамск Волоколамского муниципального района Московской области в 2019 году </t>
  </si>
  <si>
    <t>Прочие субсидии бюджетам городских поселений на предоставление доступа к электронным сервисам цифровой инфраструктуры в сфере жилищно-коммунального хозяйства</t>
  </si>
  <si>
    <t>Прочие субсидии бюджетам городских поселений на капитальный ремонт и технического переоснащение объектов культуры находящихся в собственности муниципальных образований Московской области</t>
  </si>
  <si>
    <t>ДОХОДЫ ОТ ОКАЗАНИЯ ПЛАТНЫХ УСЛУГ И КОМПЕНСАЦИИ ЗАТРАТ ГОСУДАРСТВА</t>
  </si>
  <si>
    <t>000 2 02 29999 13 0014 150</t>
  </si>
  <si>
    <t>000 2 02 29999 13 0015 150</t>
  </si>
  <si>
    <t>ШТРАФЫ, САНКЦИИ, ВОЗМЕЩЕНИЕ УЩЕРБА</t>
  </si>
  <si>
    <t>000 2 02 29999 13 0002 150</t>
  </si>
  <si>
    <t>000 2 02 29999 13 0003 150</t>
  </si>
  <si>
    <t>000 2 02 29999 13 0008 150</t>
  </si>
  <si>
    <t>Прочие субсидии бюджетам городских поселений на софинансирование работ по капитальному ремонту и ремонту автомобильных дорог общего пользования местного значения</t>
  </si>
  <si>
    <t>000 1 16 00000 00 0000 000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</si>
  <si>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</si>
  <si>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</si>
  <si>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000 2 18 05010 13 0000 150</t>
  </si>
  <si>
    <t>000 2 18 60010 13 0000 150</t>
  </si>
  <si>
    <t>000 219 00000 00 0000 000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</si>
  <si>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</si>
  <si>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</si>
  <si>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</si>
  <si>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</si>
  <si>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000 219 60010 13 0000 150</t>
  </si>
  <si>
    <t>Иные межбюджетные трансферты</t>
  </si>
  <si>
    <t>000 2 02 45160 13 0000 150</t>
  </si>
  <si>
    <t>000 1 17 00000 00 0000 000</t>
  </si>
  <si>
    <t>Прочие неналоговые доходы</t>
  </si>
  <si>
    <t>000 1 17 05050 13 0000 180</t>
  </si>
  <si>
    <t>000 2 02 40000 00 0000 150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</si>
  <si>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</si>
  <si>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</si>
  <si>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000 1 11 02000 00 0000 120</t>
  </si>
  <si>
    <t>Доходы от размещения средств бюджетов</t>
  </si>
  <si>
    <t>000 1 11 02033 00 0000 120</t>
  </si>
  <si>
    <t>Доходы от размещения временно свободных средств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</si>
  <si>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</si>
  <si>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</si>
  <si>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000 1 09 04053 00 0000 110</t>
  </si>
  <si>
    <t>Земельный налог (по обязательствам, возникшим до 1 января 2006 года)</t>
  </si>
  <si>
    <t>000 2 02 29999 13 0016 150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</si>
  <si>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</si>
  <si>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</si>
  <si>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000 1 16 90050 13 0000 140</t>
  </si>
  <si>
    <t>Прочие субсидии бюджетам городских поселений на ремонт дворовых территорий</t>
  </si>
  <si>
    <t>Прочие субсидии бюджетам городских поселений на обустройство и установку детских игровых  площадок</t>
  </si>
  <si>
    <t>Субсидии бюджетам городских поселений на реализацию программ формирования современной городской среды (ремонт дворовых территорий, кредиторская задолженность)</t>
  </si>
  <si>
    <t>000 2 02 25555 13 0000 150</t>
  </si>
  <si>
    <t>000 2 02 25555 13 0003 150</t>
  </si>
  <si>
    <t>000 2 02 29999 13 0010 150</t>
  </si>
  <si>
    <t>000 2 02 29999 13 0017 150</t>
  </si>
  <si>
    <t>000 2 02 29999 13 0018 150</t>
  </si>
  <si>
    <t>Прочие субсидии бюджетам городских поселений на комплексное благоустройство территорий</t>
  </si>
  <si>
    <t>Прочие 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 в рамках реализации проекта "Светлый город"</t>
  </si>
  <si>
    <t>000 1 13 01000 00 0000 130</t>
  </si>
  <si>
    <t>Доходы от оказания платных услуг (работ)</t>
  </si>
  <si>
    <t>О внесении изменений в решение Совета депутатов городского поселения Волоколамск Волоколамского муниципального района Московской области № 237/52 от 12.11.2018 г. "О бюджете городского поселения Волоколамск Волоколамского муниципального района  Московской области на 2019 год и плановый период 2020 и 2021 годы" (в ред. решений от 24.12.2018 № 246/54, от 11.03.2019 № 256/56, от 15.04.2019 № 261/57, от 29.05.2019 № 266/58, от 01.07.2019 №274/59, от 05.08.2019 г. № 279/60;от 29.08.2019 г. № 281/61; от 04.10.2019 № 4-18)</t>
  </si>
  <si>
    <t>к Решению Совета депутатов Волоколамского  городского округа Московской области от 31.10.2019 г. №6-32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</si>
</sst>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_р_."/>
    <numFmt numFmtId="175" formatCode="#,##0.0"/>
    <numFmt numFmtId="176" formatCode="#,##0&quot;р.&quot;"/>
    <numFmt numFmtId="177" formatCode="0.000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&quot;р.&quot;"/>
    <numFmt numFmtId="192" formatCode="#,##0.000"/>
    <numFmt numFmtId="193" formatCode="0.0%"/>
    <numFmt numFmtId="194" formatCode="0.0000"/>
    <numFmt numFmtId="195" formatCode="mmm/yyyy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10"/>
      <color indexed="12"/>
      <name val="Arial Cyr"/>
      <family val="2"/>
    </font>
    <font>
      <b/>
      <i/>
      <sz val="10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i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32" borderId="10">
      <alignment horizontal="center" vertical="center" wrapText="1"/>
      <protection hidden="1" locked="0"/>
    </xf>
    <xf numFmtId="0" fontId="45" fillId="3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1" xfId="53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5" fontId="4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/>
      <protection hidden="1" locked="0"/>
    </xf>
    <xf numFmtId="0" fontId="5" fillId="0" borderId="11" xfId="53" applyFont="1" applyBorder="1" applyAlignment="1">
      <alignment horizontal="center" vertical="center"/>
      <protection/>
    </xf>
    <xf numFmtId="175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4" fillId="0" borderId="11" xfId="53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0" borderId="14" xfId="53" applyFont="1" applyBorder="1" applyAlignment="1">
      <alignment vertical="center" wrapText="1"/>
      <protection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53" applyFont="1" applyBorder="1" applyAlignment="1">
      <alignment vertical="center" wrapText="1"/>
      <protection/>
    </xf>
    <xf numFmtId="0" fontId="5" fillId="0" borderId="14" xfId="53" applyFont="1" applyBorder="1" applyAlignment="1">
      <alignment vertical="center" wrapText="1"/>
      <protection/>
    </xf>
    <xf numFmtId="0" fontId="6" fillId="0" borderId="14" xfId="63" applyFont="1" applyFill="1" applyBorder="1" applyAlignment="1">
      <alignment vertical="center" wrapText="1"/>
      <protection hidden="1" locked="0"/>
    </xf>
    <xf numFmtId="0" fontId="0" fillId="0" borderId="0" xfId="0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5" fontId="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1" xfId="53" applyNumberFormat="1" applyFont="1" applyBorder="1" applyAlignment="1">
      <alignment horizontal="center" vertical="center"/>
      <protection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75" fontId="10" fillId="0" borderId="11" xfId="0" applyNumberFormat="1" applyFont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4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4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justify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 к бюджету 3 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таблицы к уточнен.б-та 2008 г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M639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25.50390625" style="13" customWidth="1"/>
    <col min="2" max="2" width="56.50390625" style="18" customWidth="1"/>
    <col min="3" max="3" width="12.875" style="13" bestFit="1" customWidth="1"/>
    <col min="5" max="5" width="12.625" style="0" customWidth="1"/>
  </cols>
  <sheetData>
    <row r="1" spans="1:4" ht="12.75" customHeight="1">
      <c r="A1" s="11"/>
      <c r="B1" s="79" t="s">
        <v>11</v>
      </c>
      <c r="C1" s="79"/>
      <c r="D1" s="1"/>
    </row>
    <row r="2" spans="1:4" ht="30" customHeight="1">
      <c r="A2" s="11"/>
      <c r="B2" s="80" t="s">
        <v>144</v>
      </c>
      <c r="C2" s="80"/>
      <c r="D2" s="1"/>
    </row>
    <row r="3" spans="1:4" ht="10.5" customHeight="1">
      <c r="A3" s="11"/>
      <c r="B3" s="16"/>
      <c r="C3" s="37"/>
      <c r="D3" s="1"/>
    </row>
    <row r="4" spans="1:117" ht="104.25" customHeight="1">
      <c r="A4" s="11"/>
      <c r="B4" s="81" t="s">
        <v>143</v>
      </c>
      <c r="C4" s="8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ht="12.75">
      <c r="A5" s="11"/>
      <c r="B5" s="16"/>
      <c r="C5" s="1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ht="27" customHeight="1">
      <c r="A6" s="82" t="s">
        <v>89</v>
      </c>
      <c r="B6" s="82"/>
      <c r="C6" s="8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ht="18.75" customHeight="1">
      <c r="A7" s="12"/>
      <c r="B7" s="17"/>
      <c r="C7" s="12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</row>
    <row r="8" spans="1:117" ht="27" customHeight="1">
      <c r="A8" s="6" t="s">
        <v>1</v>
      </c>
      <c r="B8" s="54" t="s">
        <v>56</v>
      </c>
      <c r="C8" s="6" t="s">
        <v>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ht="12.75">
      <c r="A9" s="7" t="s">
        <v>21</v>
      </c>
      <c r="B9" s="42" t="s">
        <v>14</v>
      </c>
      <c r="C9" s="10">
        <f>SUM(C10,C12,C19,C26,C35,C38,C17,C41,C44,C24)</f>
        <v>220656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ht="12.75">
      <c r="A10" s="7" t="s">
        <v>22</v>
      </c>
      <c r="B10" s="42" t="s">
        <v>8</v>
      </c>
      <c r="C10" s="10">
        <f>SUM(C11)</f>
        <v>129381.1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ht="12.75">
      <c r="A11" s="44" t="s">
        <v>23</v>
      </c>
      <c r="B11" s="45" t="s">
        <v>9</v>
      </c>
      <c r="C11" s="14">
        <v>129381.1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ht="39">
      <c r="A12" s="24" t="s">
        <v>19</v>
      </c>
      <c r="B12" s="30" t="s">
        <v>20</v>
      </c>
      <c r="C12" s="10">
        <f>SUM(C13:C16)</f>
        <v>6156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ht="66">
      <c r="A13" s="46" t="s">
        <v>30</v>
      </c>
      <c r="B13" s="32" t="s">
        <v>31</v>
      </c>
      <c r="C13" s="22">
        <v>2545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ht="78.75">
      <c r="A14" s="46" t="s">
        <v>32</v>
      </c>
      <c r="B14" s="32" t="s">
        <v>33</v>
      </c>
      <c r="C14" s="22">
        <v>19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1:117" ht="66">
      <c r="A15" s="46" t="s">
        <v>70</v>
      </c>
      <c r="B15" s="32" t="s">
        <v>34</v>
      </c>
      <c r="C15" s="22">
        <v>3942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117" ht="66">
      <c r="A16" s="46" t="s">
        <v>35</v>
      </c>
      <c r="B16" s="32" t="s">
        <v>36</v>
      </c>
      <c r="C16" s="22">
        <v>-350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</row>
    <row r="17" spans="1:117" ht="12.75">
      <c r="A17" s="5" t="s">
        <v>74</v>
      </c>
      <c r="B17" s="34" t="s">
        <v>12</v>
      </c>
      <c r="C17" s="10">
        <f>SUM(C18)</f>
        <v>120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</row>
    <row r="18" spans="1:117" ht="12.75">
      <c r="A18" s="21" t="s">
        <v>75</v>
      </c>
      <c r="B18" s="35" t="s">
        <v>13</v>
      </c>
      <c r="C18" s="22">
        <v>120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</row>
    <row r="19" spans="1:117" ht="12.75">
      <c r="A19" s="25" t="s">
        <v>24</v>
      </c>
      <c r="B19" s="49" t="s">
        <v>4</v>
      </c>
      <c r="C19" s="26">
        <f>SUM(C20+C21)</f>
        <v>65400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</row>
    <row r="20" spans="1:117" ht="12.75">
      <c r="A20" s="19" t="s">
        <v>45</v>
      </c>
      <c r="B20" s="48" t="s">
        <v>46</v>
      </c>
      <c r="C20" s="14">
        <v>18900</v>
      </c>
      <c r="E20" s="1"/>
      <c r="F20" s="4"/>
      <c r="G20" s="4"/>
      <c r="H20" s="4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</row>
    <row r="21" spans="1:117" ht="12.75">
      <c r="A21" s="25" t="s">
        <v>25</v>
      </c>
      <c r="B21" s="49" t="s">
        <v>5</v>
      </c>
      <c r="C21" s="26">
        <f>SUM(C22:C23)</f>
        <v>46500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</row>
    <row r="22" spans="1:117" ht="12.75">
      <c r="A22" s="19" t="s">
        <v>47</v>
      </c>
      <c r="B22" s="39" t="s">
        <v>51</v>
      </c>
      <c r="C22" s="14">
        <v>29000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</row>
    <row r="23" spans="1:117" ht="12.75">
      <c r="A23" s="19" t="s">
        <v>48</v>
      </c>
      <c r="B23" s="38" t="s">
        <v>49</v>
      </c>
      <c r="C23" s="14">
        <v>17500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</row>
    <row r="24" spans="1:117" ht="36" customHeight="1">
      <c r="A24" s="68" t="s">
        <v>123</v>
      </c>
      <c r="B24" s="55" t="s">
        <v>124</v>
      </c>
      <c r="C24" s="10">
        <f>SUM(C25)</f>
        <v>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</row>
    <row r="25" spans="1:117" ht="26.25">
      <c r="A25" s="19" t="s">
        <v>125</v>
      </c>
      <c r="B25" s="67" t="s">
        <v>126</v>
      </c>
      <c r="C25" s="14">
        <v>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</row>
    <row r="26" spans="1:117" ht="39">
      <c r="A26" s="25" t="s">
        <v>26</v>
      </c>
      <c r="B26" s="49" t="s">
        <v>7</v>
      </c>
      <c r="C26" s="26">
        <f>SUM(C29,C33,C34,C27)</f>
        <v>8787.5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</row>
    <row r="27" spans="1:117" ht="12.75">
      <c r="A27" s="25" t="s">
        <v>119</v>
      </c>
      <c r="B27" s="66" t="s">
        <v>120</v>
      </c>
      <c r="C27" s="26">
        <f>SUM(C28)</f>
        <v>0.5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</row>
    <row r="28" spans="1:117" ht="12.75">
      <c r="A28" s="23" t="s">
        <v>121</v>
      </c>
      <c r="B28" s="56" t="s">
        <v>122</v>
      </c>
      <c r="C28" s="22">
        <v>0.5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</row>
    <row r="29" spans="1:117" ht="78.75">
      <c r="A29" s="25" t="s">
        <v>27</v>
      </c>
      <c r="B29" s="49" t="s">
        <v>18</v>
      </c>
      <c r="C29" s="26">
        <f>SUM(C30:C32)</f>
        <v>7067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</row>
    <row r="30" spans="1:117" ht="52.5">
      <c r="A30" s="50" t="s">
        <v>40</v>
      </c>
      <c r="B30" s="48" t="s">
        <v>39</v>
      </c>
      <c r="C30" s="22">
        <v>7000</v>
      </c>
      <c r="E30" s="3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</row>
    <row r="31" spans="1:117" ht="66">
      <c r="A31" s="50" t="s">
        <v>117</v>
      </c>
      <c r="B31" s="48" t="s">
        <v>118</v>
      </c>
      <c r="C31" s="22">
        <v>0.3</v>
      </c>
      <c r="E31" s="3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</row>
    <row r="32" spans="1:117" ht="39">
      <c r="A32" s="50" t="s">
        <v>41</v>
      </c>
      <c r="B32" s="48" t="s">
        <v>42</v>
      </c>
      <c r="C32" s="22">
        <v>66.7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</row>
    <row r="33" spans="1:117" ht="39">
      <c r="A33" s="23" t="s">
        <v>61</v>
      </c>
      <c r="B33" s="32" t="s">
        <v>62</v>
      </c>
      <c r="C33" s="22">
        <v>20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</row>
    <row r="34" spans="1:117" ht="78.75">
      <c r="A34" s="25" t="s">
        <v>60</v>
      </c>
      <c r="B34" s="40" t="s">
        <v>37</v>
      </c>
      <c r="C34" s="51">
        <v>1700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</row>
    <row r="35" spans="1:117" ht="26.25">
      <c r="A35" s="9" t="s">
        <v>28</v>
      </c>
      <c r="B35" s="31" t="s">
        <v>92</v>
      </c>
      <c r="C35" s="15">
        <f>SUM(C36,C37)</f>
        <v>1541.6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</row>
    <row r="36" spans="1:117" ht="12.75">
      <c r="A36" s="21" t="s">
        <v>141</v>
      </c>
      <c r="B36" s="78" t="s">
        <v>142</v>
      </c>
      <c r="C36" s="22">
        <v>40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</row>
    <row r="37" spans="1:117" ht="12.75">
      <c r="A37" s="21" t="s">
        <v>57</v>
      </c>
      <c r="B37" s="35" t="s">
        <v>58</v>
      </c>
      <c r="C37" s="22">
        <v>1501.6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</row>
    <row r="38" spans="1:117" ht="26.25">
      <c r="A38" s="9" t="s">
        <v>29</v>
      </c>
      <c r="B38" s="47" t="s">
        <v>15</v>
      </c>
      <c r="C38" s="10">
        <f>SUM(C39+C40)</f>
        <v>3919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</row>
    <row r="39" spans="1:117" ht="26.25">
      <c r="A39" s="23" t="s">
        <v>63</v>
      </c>
      <c r="B39" s="32" t="s">
        <v>64</v>
      </c>
      <c r="C39" s="22">
        <v>2919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</row>
    <row r="40" spans="1:117" ht="66">
      <c r="A40" s="23" t="s">
        <v>65</v>
      </c>
      <c r="B40" s="32" t="s">
        <v>66</v>
      </c>
      <c r="C40" s="22">
        <v>1000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1:117" ht="12.75">
      <c r="A41" s="6" t="s">
        <v>100</v>
      </c>
      <c r="B41" s="55" t="s">
        <v>95</v>
      </c>
      <c r="C41" s="10">
        <f>SUM(C43,C42)</f>
        <v>1709.9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</row>
    <row r="42" spans="1:117" ht="66">
      <c r="A42" s="23" t="s">
        <v>129</v>
      </c>
      <c r="B42" s="56" t="s">
        <v>128</v>
      </c>
      <c r="C42" s="22">
        <v>80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</row>
    <row r="43" spans="1:117" ht="39">
      <c r="A43" s="23" t="s">
        <v>130</v>
      </c>
      <c r="B43" s="56" t="s">
        <v>53</v>
      </c>
      <c r="C43" s="22">
        <v>1629.9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</row>
    <row r="44" spans="1:117" ht="12.75">
      <c r="A44" s="41" t="s">
        <v>113</v>
      </c>
      <c r="B44" s="63" t="s">
        <v>114</v>
      </c>
      <c r="C44" s="10">
        <f>SUM(C45)</f>
        <v>3631.9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1:117" ht="12.75">
      <c r="A45" s="64" t="s">
        <v>115</v>
      </c>
      <c r="B45" s="65" t="s">
        <v>54</v>
      </c>
      <c r="C45" s="22">
        <v>3631.9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</row>
    <row r="46" spans="1:117" ht="12.75">
      <c r="A46" s="6" t="s">
        <v>2</v>
      </c>
      <c r="B46" s="33" t="s">
        <v>16</v>
      </c>
      <c r="C46" s="10">
        <f>SUM(C47,C70,C72,C75)</f>
        <v>180814.9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</row>
    <row r="47" spans="1:117" ht="39">
      <c r="A47" s="6" t="s">
        <v>3</v>
      </c>
      <c r="B47" s="31" t="s">
        <v>17</v>
      </c>
      <c r="C47" s="10">
        <f>SUM(C48+C50+C68)</f>
        <v>181391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1:117" ht="26.25">
      <c r="A48" s="9" t="s">
        <v>71</v>
      </c>
      <c r="B48" s="31" t="s">
        <v>52</v>
      </c>
      <c r="C48" s="43">
        <f>SUM(C49)</f>
        <v>2087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</row>
    <row r="49" spans="1:117" ht="26.25">
      <c r="A49" s="23" t="s">
        <v>72</v>
      </c>
      <c r="B49" s="32" t="s">
        <v>50</v>
      </c>
      <c r="C49" s="22">
        <v>2087</v>
      </c>
      <c r="E49" s="8"/>
      <c r="F49" s="1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</row>
    <row r="50" spans="1:117" ht="26.25">
      <c r="A50" s="20" t="s">
        <v>77</v>
      </c>
      <c r="B50" s="36" t="s">
        <v>76</v>
      </c>
      <c r="C50" s="10">
        <f>SUM(C51+C54+C52)</f>
        <v>178804</v>
      </c>
      <c r="E50" s="2"/>
      <c r="F50" s="1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</row>
    <row r="51" spans="1:117" ht="78.75">
      <c r="A51" s="23" t="s">
        <v>78</v>
      </c>
      <c r="B51" s="32" t="s">
        <v>67</v>
      </c>
      <c r="C51" s="22">
        <v>25034.2</v>
      </c>
      <c r="E51" s="2"/>
      <c r="F51" s="1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</row>
    <row r="52" spans="1:117" ht="52.5">
      <c r="A52" s="6" t="s">
        <v>134</v>
      </c>
      <c r="B52" s="55" t="s">
        <v>79</v>
      </c>
      <c r="C52" s="10">
        <f>SUM(C53)</f>
        <v>1387.2</v>
      </c>
      <c r="E52" s="2"/>
      <c r="F52" s="1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</row>
    <row r="53" spans="1:117" ht="39">
      <c r="A53" s="23" t="s">
        <v>135</v>
      </c>
      <c r="B53" s="56" t="s">
        <v>133</v>
      </c>
      <c r="C53" s="22">
        <v>1387.2</v>
      </c>
      <c r="E53" s="2"/>
      <c r="F53" s="1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</row>
    <row r="54" spans="1:117" ht="12.75">
      <c r="A54" s="25" t="s">
        <v>80</v>
      </c>
      <c r="B54" s="40" t="s">
        <v>81</v>
      </c>
      <c r="C54" s="26">
        <f>SUM(C55:C67)</f>
        <v>152382.59999999998</v>
      </c>
      <c r="E54" s="2"/>
      <c r="F54" s="1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</row>
    <row r="55" spans="1:117" ht="26.25">
      <c r="A55" s="23" t="s">
        <v>84</v>
      </c>
      <c r="B55" s="32" t="s">
        <v>82</v>
      </c>
      <c r="C55" s="22">
        <v>16511</v>
      </c>
      <c r="E55" s="2"/>
      <c r="F55" s="1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</row>
    <row r="56" spans="1:117" ht="39" hidden="1">
      <c r="A56" s="23" t="s">
        <v>96</v>
      </c>
      <c r="B56" s="59" t="s">
        <v>59</v>
      </c>
      <c r="C56" s="22">
        <v>0</v>
      </c>
      <c r="E56" s="2"/>
      <c r="F56" s="1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</row>
    <row r="57" spans="1:117" ht="26.25">
      <c r="A57" s="23" t="s">
        <v>97</v>
      </c>
      <c r="B57" s="59" t="s">
        <v>68</v>
      </c>
      <c r="C57" s="22">
        <v>1913.8</v>
      </c>
      <c r="E57" s="2"/>
      <c r="F57" s="1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</row>
    <row r="58" spans="1:117" ht="39">
      <c r="A58" s="23" t="s">
        <v>98</v>
      </c>
      <c r="B58" s="59" t="s">
        <v>99</v>
      </c>
      <c r="C58" s="22">
        <v>10795</v>
      </c>
      <c r="E58" s="2"/>
      <c r="F58" s="1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</row>
    <row r="59" spans="1:117" ht="52.5">
      <c r="A59" s="23" t="s">
        <v>136</v>
      </c>
      <c r="B59" s="56" t="s">
        <v>140</v>
      </c>
      <c r="C59" s="22">
        <v>4273.4</v>
      </c>
      <c r="E59" s="2"/>
      <c r="F59" s="1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</row>
    <row r="60" spans="1:117" ht="52.5">
      <c r="A60" s="23" t="s">
        <v>87</v>
      </c>
      <c r="B60" s="52" t="s">
        <v>85</v>
      </c>
      <c r="C60" s="22">
        <v>14016</v>
      </c>
      <c r="E60" s="2"/>
      <c r="F60" s="1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</row>
    <row r="61" spans="1:117" ht="26.25" hidden="1">
      <c r="A61" s="27" t="s">
        <v>88</v>
      </c>
      <c r="B61" s="52" t="s">
        <v>86</v>
      </c>
      <c r="C61" s="22">
        <v>0</v>
      </c>
      <c r="E61" s="2"/>
      <c r="F61" s="1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</row>
    <row r="62" spans="1:117" s="69" customFormat="1" ht="26.25">
      <c r="A62" s="27" t="s">
        <v>88</v>
      </c>
      <c r="B62" s="72" t="s">
        <v>86</v>
      </c>
      <c r="C62" s="22">
        <v>95710.1</v>
      </c>
      <c r="E62" s="70"/>
      <c r="F62" s="71"/>
      <c r="G62" s="70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</row>
    <row r="63" spans="1:117" ht="39">
      <c r="A63" s="29" t="s">
        <v>93</v>
      </c>
      <c r="B63" s="53" t="s">
        <v>90</v>
      </c>
      <c r="C63" s="22">
        <v>456</v>
      </c>
      <c r="E63" s="2"/>
      <c r="F63" s="1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</row>
    <row r="64" spans="1:117" ht="52.5" hidden="1">
      <c r="A64" s="29" t="s">
        <v>94</v>
      </c>
      <c r="B64" s="53" t="s">
        <v>91</v>
      </c>
      <c r="C64" s="22">
        <v>0</v>
      </c>
      <c r="E64" s="2"/>
      <c r="F64" s="1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</row>
    <row r="65" spans="1:117" s="73" customFormat="1" ht="26.25">
      <c r="A65" s="29" t="s">
        <v>127</v>
      </c>
      <c r="B65" s="53" t="s">
        <v>131</v>
      </c>
      <c r="C65" s="77">
        <v>2241</v>
      </c>
      <c r="E65" s="74"/>
      <c r="F65" s="75"/>
      <c r="G65" s="74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</row>
    <row r="66" spans="1:117" s="73" customFormat="1" ht="26.25">
      <c r="A66" s="29" t="s">
        <v>137</v>
      </c>
      <c r="B66" s="59" t="s">
        <v>132</v>
      </c>
      <c r="C66" s="22">
        <v>6435</v>
      </c>
      <c r="E66" s="74"/>
      <c r="F66" s="75"/>
      <c r="G66" s="7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</row>
    <row r="67" spans="1:117" s="73" customFormat="1" ht="26.25">
      <c r="A67" s="29" t="s">
        <v>138</v>
      </c>
      <c r="B67" s="76" t="s">
        <v>139</v>
      </c>
      <c r="C67" s="22">
        <v>31.3</v>
      </c>
      <c r="E67" s="74"/>
      <c r="F67" s="75"/>
      <c r="G67" s="7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</row>
    <row r="68" spans="1:117" ht="12.75">
      <c r="A68" s="6" t="s">
        <v>116</v>
      </c>
      <c r="B68" s="58" t="s">
        <v>111</v>
      </c>
      <c r="C68" s="61">
        <f>SUM(C69)</f>
        <v>500</v>
      </c>
      <c r="E68" s="2"/>
      <c r="F68" s="1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</row>
    <row r="69" spans="1:117" ht="52.5">
      <c r="A69" s="29" t="s">
        <v>112</v>
      </c>
      <c r="B69" s="59" t="s">
        <v>83</v>
      </c>
      <c r="C69" s="62">
        <v>500</v>
      </c>
      <c r="E69" s="2"/>
      <c r="F69" s="1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</row>
    <row r="70" spans="1:117" ht="12.75" hidden="1">
      <c r="A70" s="28" t="s">
        <v>43</v>
      </c>
      <c r="B70" s="33" t="s">
        <v>44</v>
      </c>
      <c r="C70" s="10">
        <f>SUM(C71)</f>
        <v>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</row>
    <row r="71" spans="1:117" ht="26.25" hidden="1">
      <c r="A71" s="23" t="s">
        <v>73</v>
      </c>
      <c r="B71" s="32" t="s">
        <v>38</v>
      </c>
      <c r="C71" s="22"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</row>
    <row r="72" spans="1:117" ht="66">
      <c r="A72" s="57" t="s">
        <v>101</v>
      </c>
      <c r="B72" s="58" t="s">
        <v>102</v>
      </c>
      <c r="C72" s="10">
        <f>SUM(C73:C74)</f>
        <v>2423</v>
      </c>
      <c r="E72" s="2"/>
      <c r="F72" s="1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</row>
    <row r="73" spans="1:117" ht="26.25" hidden="1">
      <c r="A73" s="29" t="s">
        <v>103</v>
      </c>
      <c r="B73" s="59" t="s">
        <v>55</v>
      </c>
      <c r="C73" s="22">
        <v>0</v>
      </c>
      <c r="E73" s="2"/>
      <c r="F73" s="1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</row>
    <row r="74" spans="1:117" ht="52.5">
      <c r="A74" s="29" t="s">
        <v>104</v>
      </c>
      <c r="B74" s="60" t="s">
        <v>69</v>
      </c>
      <c r="C74" s="22">
        <v>2423</v>
      </c>
      <c r="E74" s="2"/>
      <c r="F74" s="1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</row>
    <row r="75" spans="1:117" ht="39">
      <c r="A75" s="6" t="s">
        <v>105</v>
      </c>
      <c r="B75" s="55" t="s">
        <v>106</v>
      </c>
      <c r="C75" s="10">
        <f>SUM(C76:C77)</f>
        <v>-2999.1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</row>
    <row r="76" spans="1:117" ht="52.5">
      <c r="A76" s="23" t="s">
        <v>107</v>
      </c>
      <c r="B76" s="56" t="s">
        <v>108</v>
      </c>
      <c r="C76" s="22">
        <v>-2000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</row>
    <row r="77" spans="1:117" ht="39">
      <c r="A77" s="23" t="s">
        <v>110</v>
      </c>
      <c r="B77" s="56" t="s">
        <v>109</v>
      </c>
      <c r="C77" s="22">
        <v>-999.1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</row>
    <row r="78" spans="1:117" ht="15" customHeight="1">
      <c r="A78" s="6"/>
      <c r="B78" s="54" t="s">
        <v>10</v>
      </c>
      <c r="C78" s="10">
        <f>SUM(C9,C46)</f>
        <v>401470.9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</row>
    <row r="79" spans="5:117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</row>
    <row r="80" spans="5:117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</row>
    <row r="81" spans="5:117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</row>
    <row r="82" spans="5:117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</row>
    <row r="83" spans="5:117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</row>
    <row r="84" spans="5:117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</row>
    <row r="85" spans="5:117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</row>
    <row r="86" spans="5:117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</row>
    <row r="87" spans="5:117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</row>
    <row r="88" spans="5:117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</row>
    <row r="89" spans="5:117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</row>
    <row r="90" spans="5:117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</row>
    <row r="91" spans="5:117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</row>
    <row r="92" spans="5:117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</row>
    <row r="93" spans="5:117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</row>
    <row r="94" spans="5:117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</row>
    <row r="95" spans="5:117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</row>
    <row r="96" spans="5:117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</row>
    <row r="97" spans="5:117" ht="12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</row>
    <row r="98" spans="5:117" ht="12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</row>
    <row r="99" spans="5:117" ht="12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</row>
    <row r="100" spans="5:117" ht="12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</row>
    <row r="101" spans="5:117" ht="12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</row>
    <row r="102" spans="5:117" ht="12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</row>
    <row r="103" spans="5:117" ht="12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</row>
    <row r="104" spans="5:117" ht="12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</row>
    <row r="105" spans="5:117" ht="12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</row>
    <row r="106" spans="5:117" ht="12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</row>
    <row r="107" spans="5:117" ht="12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</row>
    <row r="108" spans="5:117" ht="12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</row>
    <row r="109" spans="5:117" ht="12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</row>
    <row r="110" spans="5:117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</row>
    <row r="111" spans="5:117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</row>
    <row r="112" spans="5:117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</row>
    <row r="113" spans="5:117" ht="12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</row>
    <row r="114" spans="5:117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5:117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5:117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</row>
    <row r="117" spans="5:117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</row>
    <row r="118" spans="5:117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</row>
    <row r="119" spans="5:117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</row>
    <row r="120" spans="5:117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</row>
    <row r="121" spans="5:117" ht="12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</row>
    <row r="122" spans="5:117" ht="12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</row>
    <row r="123" spans="5:117" ht="12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</row>
    <row r="124" spans="5:117" ht="12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</row>
    <row r="125" spans="5:117" ht="12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</row>
    <row r="126" spans="5:117" ht="12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</row>
    <row r="127" spans="5:117" ht="12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</row>
    <row r="128" spans="5:117" ht="12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</row>
    <row r="129" spans="5:117" ht="12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5:117" ht="12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</row>
    <row r="131" spans="5:117" ht="12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</row>
    <row r="132" spans="5:117" ht="12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</row>
    <row r="133" spans="5:117" ht="12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</row>
    <row r="134" spans="5:117" ht="12.7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</row>
    <row r="135" spans="5:117" ht="12.7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</row>
    <row r="136" spans="5:117" ht="12.7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</row>
    <row r="137" spans="5:117" ht="12.7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</row>
    <row r="138" spans="5:117" ht="12.7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</row>
    <row r="139" spans="5:117" ht="12.7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</row>
    <row r="140" spans="5:117" ht="12.7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</row>
    <row r="141" spans="5:117" ht="12.7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</row>
    <row r="142" spans="5:117" ht="12.7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</row>
    <row r="143" spans="5:117" ht="12.7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</row>
    <row r="144" spans="5:117" ht="12.7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</row>
    <row r="145" spans="5:117" ht="12.7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</row>
    <row r="146" spans="5:117" ht="12.7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</row>
    <row r="147" spans="5:117" ht="12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</row>
    <row r="148" spans="5:117" ht="12.7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</row>
    <row r="149" spans="5:117" ht="12.7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</row>
    <row r="150" spans="5:117" ht="12.7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</row>
    <row r="151" spans="5:117" ht="12.7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</row>
    <row r="152" spans="5:117" ht="12.7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</row>
    <row r="153" spans="5:117" ht="12.7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</row>
    <row r="154" spans="5:117" ht="12.7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</row>
    <row r="155" spans="5:117" ht="12.7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</row>
    <row r="156" spans="5:117" ht="12.7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</row>
    <row r="157" spans="5:117" ht="12.7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</row>
    <row r="158" spans="5:117" ht="12.7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</row>
    <row r="159" spans="5:117" ht="12.7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</row>
    <row r="160" spans="5:117" ht="12.7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</row>
    <row r="161" spans="5:117" ht="12.7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</row>
    <row r="162" spans="5:117" ht="12.7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</row>
    <row r="163" spans="5:117" ht="12.7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</row>
    <row r="164" spans="5:117" ht="12.7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</row>
    <row r="165" spans="5:117" ht="12.7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</row>
    <row r="166" spans="5:117" ht="12.7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</row>
    <row r="167" spans="5:117" ht="12.7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</row>
    <row r="168" spans="5:117" ht="12.7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</row>
    <row r="169" spans="5:117" ht="12.7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</row>
    <row r="170" spans="5:117" ht="12.7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</row>
    <row r="171" spans="5:117" ht="12.7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</row>
    <row r="172" spans="5:117" ht="12.7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</row>
    <row r="173" spans="5:117" ht="12.7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</row>
    <row r="174" spans="5:117" ht="12.7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</row>
    <row r="175" spans="5:117" ht="12.7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</row>
    <row r="176" spans="5:117" ht="12.7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</row>
    <row r="177" spans="5:117" ht="12.7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</row>
    <row r="178" spans="5:117" ht="12.7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</row>
    <row r="179" spans="5:117" ht="12.7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</row>
    <row r="180" spans="5:117" ht="12.7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</row>
    <row r="181" spans="5:117" ht="12.7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</row>
    <row r="182" spans="5:117" ht="12.7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</row>
    <row r="183" spans="5:117" ht="12.7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</row>
    <row r="184" spans="5:117" ht="12.7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</row>
    <row r="185" spans="5:117" ht="12.7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</row>
    <row r="186" spans="5:117" ht="12.7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</row>
    <row r="187" spans="5:117" ht="12.7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</row>
    <row r="188" spans="5:117" ht="12.7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</row>
    <row r="189" spans="5:117" ht="12.7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</row>
    <row r="190" spans="5:117" ht="12.7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</row>
    <row r="191" spans="5:117" ht="12.7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</row>
    <row r="192" spans="5:117" ht="12.7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</row>
    <row r="193" spans="5:117" ht="12.7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</row>
    <row r="194" spans="5:117" ht="12.7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</row>
    <row r="195" spans="5:117" ht="12.7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</row>
    <row r="196" spans="5:117" ht="12.7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</row>
    <row r="197" spans="5:117" ht="12.7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</row>
    <row r="198" spans="5:117" ht="12.7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</row>
    <row r="199" spans="5:117" ht="12.7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</row>
    <row r="200" spans="5:117" ht="12.7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</row>
    <row r="201" spans="5:117" ht="12.7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</row>
    <row r="202" spans="5:117" ht="12.75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</row>
    <row r="203" spans="5:117" ht="12.75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</row>
    <row r="204" spans="5:117" ht="12.75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</row>
    <row r="205" spans="5:117" ht="12.75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</row>
    <row r="206" spans="5:117" ht="12.7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</row>
    <row r="207" spans="5:117" ht="12.75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</row>
    <row r="208" spans="5:117" ht="12.75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</row>
    <row r="209" spans="5:117" ht="12.7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</row>
    <row r="210" spans="5:117" ht="12.7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</row>
    <row r="211" spans="5:117" ht="12.75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</row>
    <row r="212" spans="5:117" ht="12.75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</row>
    <row r="213" spans="5:117" ht="12.7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</row>
    <row r="214" spans="5:117" ht="12.75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</row>
    <row r="215" spans="5:117" ht="12.7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</row>
    <row r="216" spans="5:117" ht="12.75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</row>
    <row r="217" spans="5:117" ht="12.75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</row>
    <row r="218" spans="5:117" ht="12.7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</row>
    <row r="219" spans="5:117" ht="12.7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</row>
    <row r="220" spans="5:117" ht="12.75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</row>
    <row r="221" spans="5:117" ht="12.7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</row>
    <row r="222" spans="5:117" ht="12.7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</row>
    <row r="223" spans="5:117" ht="12.75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</row>
    <row r="224" spans="5:117" ht="12.75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</row>
    <row r="225" spans="5:117" ht="12.75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</row>
    <row r="226" spans="5:117" ht="12.75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</row>
    <row r="227" spans="5:117" ht="12.75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</row>
    <row r="228" spans="5:117" ht="12.75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</row>
    <row r="229" spans="5:117" ht="12.75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</row>
    <row r="230" spans="5:117" ht="12.75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</row>
    <row r="231" spans="5:117" ht="12.75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</row>
    <row r="232" spans="5:117" ht="12.75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</row>
    <row r="233" spans="5:117" ht="12.75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</row>
    <row r="234" spans="5:117" ht="12.75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</row>
    <row r="235" spans="5:117" ht="12.75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</row>
    <row r="236" spans="5:117" ht="12.75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</row>
    <row r="237" spans="5:117" ht="12.75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</row>
    <row r="238" spans="5:117" ht="12.75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</row>
    <row r="239" spans="5:117" ht="12.75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</row>
    <row r="240" spans="5:117" ht="12.75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</row>
    <row r="241" spans="5:117" ht="12.75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</row>
    <row r="242" spans="5:117" ht="12.75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</row>
    <row r="243" spans="5:117" ht="12.75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</row>
    <row r="244" spans="5:117" ht="12.75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</row>
    <row r="245" spans="5:117" ht="12.75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</row>
    <row r="246" spans="5:117" ht="12.75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</row>
    <row r="247" spans="5:117" ht="12.75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</row>
    <row r="248" spans="5:117" ht="12.75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</row>
    <row r="249" spans="5:117" ht="12.75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</row>
    <row r="250" spans="5:117" ht="12.75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</row>
    <row r="251" spans="5:117" ht="12.75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</row>
    <row r="252" spans="5:117" ht="12.75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</row>
    <row r="253" spans="5:117" ht="12.75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</row>
    <row r="254" spans="5:117" ht="12.75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</row>
    <row r="255" spans="5:117" ht="12.75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</row>
    <row r="256" spans="5:117" ht="12.75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</row>
    <row r="257" spans="5:117" ht="12.75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</row>
    <row r="258" spans="5:117" ht="12.75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</row>
    <row r="259" spans="5:117" ht="12.75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</row>
    <row r="260" spans="5:117" ht="12.75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</row>
    <row r="261" spans="5:117" ht="12.7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</row>
    <row r="262" spans="5:117" ht="12.75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</row>
    <row r="263" spans="5:117" ht="12.75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</row>
    <row r="264" spans="5:117" ht="12.7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</row>
    <row r="265" spans="5:117" ht="12.75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</row>
    <row r="266" spans="5:117" ht="12.7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</row>
    <row r="267" spans="5:117" ht="12.7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</row>
    <row r="268" spans="5:117" ht="12.75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</row>
    <row r="269" spans="5:117" ht="12.7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</row>
    <row r="270" spans="5:117" ht="12.7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</row>
    <row r="271" spans="5:117" ht="12.75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</row>
    <row r="272" spans="5:117" ht="12.7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</row>
    <row r="273" spans="5:117" ht="12.7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</row>
    <row r="274" spans="5:117" ht="12.75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</row>
    <row r="275" spans="5:117" ht="12.7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</row>
    <row r="276" spans="5:117" ht="12.7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</row>
    <row r="277" spans="5:117" ht="12.75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</row>
    <row r="278" spans="5:117" ht="12.7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</row>
    <row r="279" spans="5:117" ht="12.7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</row>
    <row r="280" spans="5:117" ht="12.75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</row>
    <row r="281" spans="5:117" ht="12.7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</row>
    <row r="282" spans="5:117" ht="12.7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</row>
    <row r="283" spans="5:117" ht="12.7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</row>
    <row r="284" spans="5:117" ht="12.7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</row>
    <row r="285" spans="5:117" ht="12.7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</row>
    <row r="286" spans="5:117" ht="12.75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</row>
    <row r="287" spans="5:117" ht="12.7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</row>
    <row r="288" spans="5:117" ht="12.7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</row>
    <row r="289" spans="5:117" ht="12.75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</row>
    <row r="290" spans="5:117" ht="12.7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</row>
    <row r="291" spans="5:117" ht="12.7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</row>
    <row r="292" spans="5:117" ht="12.7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</row>
    <row r="293" spans="5:117" ht="12.7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</row>
    <row r="294" spans="5:117" ht="12.7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</row>
    <row r="295" spans="5:117" ht="12.75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</row>
    <row r="296" spans="5:117" ht="12.7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</row>
    <row r="297" spans="5:117" ht="12.7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</row>
    <row r="298" spans="5:117" ht="12.75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</row>
    <row r="299" spans="5:117" ht="12.75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</row>
    <row r="300" spans="5:117" ht="12.75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</row>
    <row r="301" spans="5:117" ht="12.75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</row>
    <row r="302" spans="5:117" ht="12.75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</row>
    <row r="303" spans="5:117" ht="12.75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</row>
    <row r="304" spans="5:117" ht="12.75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</row>
    <row r="305" spans="5:117" ht="12.75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</row>
    <row r="306" spans="5:117" ht="12.75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</row>
    <row r="307" spans="5:117" ht="12.75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</row>
    <row r="308" spans="5:117" ht="12.75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</row>
    <row r="309" spans="5:117" ht="12.75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</row>
    <row r="310" spans="5:117" ht="12.75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</row>
    <row r="311" spans="5:117" ht="12.75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</row>
    <row r="312" spans="5:117" ht="12.75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</row>
    <row r="313" spans="5:117" ht="12.75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</row>
    <row r="314" spans="5:117" ht="12.75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</row>
    <row r="315" spans="5:117" ht="12.75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</row>
    <row r="316" spans="5:117" ht="12.75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</row>
    <row r="317" spans="5:117" ht="12.75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</row>
    <row r="318" spans="5:117" ht="12.75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</row>
    <row r="319" spans="5:117" ht="12.75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</row>
    <row r="320" spans="5:117" ht="12.75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</row>
    <row r="321" spans="5:117" ht="12.75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</row>
    <row r="322" spans="5:117" ht="12.75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</row>
    <row r="323" spans="5:117" ht="12.75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</row>
    <row r="324" spans="5:117" ht="12.75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</row>
    <row r="325" spans="5:117" ht="12.75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</row>
    <row r="326" spans="5:117" ht="12.75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</row>
    <row r="327" spans="5:117" ht="12.75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</row>
    <row r="328" spans="5:117" ht="12.75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</row>
    <row r="329" spans="5:117" ht="12.75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</row>
    <row r="330" spans="5:117" ht="12.75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</row>
    <row r="331" spans="5:117" ht="12.75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</row>
    <row r="332" spans="5:117" ht="12.75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</row>
    <row r="333" spans="5:117" ht="12.75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</row>
    <row r="334" spans="5:117" ht="12.75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</row>
    <row r="335" spans="5:117" ht="12.75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</row>
    <row r="336" spans="5:117" ht="12.75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</row>
    <row r="337" spans="5:117" ht="12.75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</row>
    <row r="338" spans="5:117" ht="12.75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</row>
    <row r="339" spans="5:117" ht="12.75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</row>
    <row r="340" spans="5:117" ht="12.75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</row>
    <row r="341" spans="5:117" ht="12.75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</row>
    <row r="342" spans="5:117" ht="12.75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</row>
    <row r="343" spans="5:117" ht="12.75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</row>
    <row r="344" spans="5:117" ht="12.75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</row>
    <row r="345" spans="5:117" ht="12.75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</row>
    <row r="346" spans="5:117" ht="12.75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</row>
    <row r="347" spans="5:117" ht="12.75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</row>
    <row r="348" spans="5:117" ht="12.75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</row>
    <row r="349" spans="5:117" ht="12.75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</row>
    <row r="350" spans="5:117" ht="12.75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</row>
    <row r="351" spans="5:117" ht="12.75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</row>
    <row r="352" spans="5:117" ht="12.75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</row>
    <row r="353" spans="5:117" ht="12.75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</row>
    <row r="354" spans="5:117" ht="12.75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</row>
    <row r="355" spans="5:117" ht="12.75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</row>
    <row r="356" spans="5:117" ht="12.75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</row>
    <row r="357" spans="5:117" ht="12.75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</row>
    <row r="358" spans="5:117" ht="12.75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</row>
    <row r="359" spans="5:117" ht="12.75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</row>
    <row r="360" spans="5:117" ht="12.75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</row>
    <row r="361" spans="5:117" ht="12.75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</row>
    <row r="362" spans="5:117" ht="12.75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</row>
    <row r="363" spans="5:117" ht="12.75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</row>
    <row r="364" spans="5:117" ht="12.75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</row>
    <row r="365" spans="5:117" ht="12.75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</row>
    <row r="366" spans="5:117" ht="12.75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</row>
    <row r="367" spans="5:117" ht="12.75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</row>
    <row r="368" spans="5:117" ht="12.75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</row>
    <row r="369" spans="5:117" ht="12.75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</row>
    <row r="370" spans="5:117" ht="12.75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</row>
    <row r="371" spans="5:117" ht="12.75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</row>
    <row r="372" spans="5:117" ht="12.75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</row>
    <row r="373" spans="5:117" ht="12.75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</row>
    <row r="374" spans="5:117" ht="12.75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</row>
    <row r="375" spans="5:117" ht="12.75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</row>
    <row r="376" spans="5:117" ht="12.75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</row>
    <row r="377" spans="5:117" ht="12.75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</row>
    <row r="378" spans="5:117" ht="12.75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</row>
    <row r="379" spans="5:117" ht="12.75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</row>
    <row r="380" spans="5:117" ht="12.75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</row>
    <row r="381" spans="5:117" ht="12.75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</row>
    <row r="382" spans="5:117" ht="12.75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</row>
    <row r="383" spans="5:117" ht="12.75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</row>
    <row r="384" spans="5:117" ht="12.75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</row>
    <row r="385" spans="5:117" ht="12.75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</row>
    <row r="386" spans="5:117" ht="12.75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</row>
    <row r="387" spans="5:117" ht="12.75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</row>
    <row r="388" spans="5:117" ht="12.75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</row>
    <row r="389" spans="5:117" ht="12.75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</row>
    <row r="390" spans="5:117" ht="12.75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</row>
    <row r="391" spans="5:117" ht="12.75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</row>
    <row r="392" spans="5:117" ht="12.75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</row>
    <row r="393" spans="5:117" ht="12.75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</row>
    <row r="394" spans="5:117" ht="12.75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</row>
    <row r="395" spans="5:117" ht="12.75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</row>
    <row r="396" spans="5:117" ht="12.75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</row>
    <row r="397" spans="5:117" ht="12.75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</row>
    <row r="398" spans="5:117" ht="12.75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</row>
    <row r="399" spans="5:117" ht="12.75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</row>
    <row r="400" spans="5:117" ht="12.75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</row>
    <row r="401" spans="5:117" ht="12.75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</row>
    <row r="402" spans="5:117" ht="12.75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</row>
    <row r="403" spans="5:117" ht="12.75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</row>
    <row r="404" spans="5:117" ht="12.75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</row>
    <row r="405" spans="5:117" ht="12.75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</row>
    <row r="406" spans="5:117" ht="12.75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</row>
    <row r="407" spans="5:117" ht="12.75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</row>
    <row r="408" spans="5:117" ht="12.75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</row>
    <row r="409" spans="5:117" ht="12.75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</row>
    <row r="410" spans="5:117" ht="12.75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</row>
    <row r="411" spans="5:117" ht="12.75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</row>
    <row r="412" spans="5:117" ht="12.75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</row>
    <row r="413" spans="5:117" ht="12.75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</row>
    <row r="414" spans="5:117" ht="12.75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</row>
    <row r="415" spans="5:117" ht="12.75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</row>
    <row r="416" spans="5:117" ht="12.75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</row>
    <row r="417" spans="5:117" ht="12.75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</row>
    <row r="418" spans="5:117" ht="12.75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</row>
    <row r="419" spans="5:117" ht="12.75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</row>
    <row r="420" spans="5:117" ht="12.75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</row>
    <row r="421" spans="5:117" ht="12.75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</row>
    <row r="422" spans="5:117" ht="12.75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</row>
    <row r="423" spans="5:117" ht="12.75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</row>
    <row r="424" spans="5:117" ht="12.75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</row>
    <row r="425" spans="5:117" ht="12.75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</row>
    <row r="426" spans="5:117" ht="12.75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</row>
    <row r="427" spans="5:117" ht="12.75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</row>
    <row r="428" spans="5:117" ht="12.75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</row>
    <row r="429" spans="5:117" ht="12.75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</row>
    <row r="430" spans="5:117" ht="12.75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</row>
    <row r="431" spans="5:117" ht="12.75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</row>
    <row r="432" spans="5:117" ht="12.75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</row>
    <row r="433" spans="5:117" ht="12.75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</row>
    <row r="434" spans="5:117" ht="12.75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</row>
    <row r="435" spans="5:117" ht="12.75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</row>
    <row r="436" spans="5:117" ht="12.75"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</row>
    <row r="437" spans="5:117" ht="12.75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</row>
    <row r="438" spans="5:117" ht="12.75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</row>
    <row r="439" spans="5:117" ht="12.75"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</row>
    <row r="440" spans="5:117" ht="12.75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</row>
    <row r="441" spans="5:117" ht="12.75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</row>
    <row r="442" spans="5:117" ht="12.75"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</row>
    <row r="443" spans="5:117" ht="12.75"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</row>
    <row r="444" spans="5:117" ht="12.75"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</row>
    <row r="445" spans="5:117" ht="12.75"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</row>
    <row r="446" spans="5:117" ht="12.75"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</row>
    <row r="447" spans="5:117" ht="12.75"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</row>
    <row r="448" spans="5:117" ht="12.75"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</row>
    <row r="449" spans="5:117" ht="12.75"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</row>
    <row r="450" spans="5:117" ht="12.75"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</row>
    <row r="451" spans="5:117" ht="12.75"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</row>
    <row r="452" spans="5:117" ht="12.75"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</row>
    <row r="453" spans="5:117" ht="12.75"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</row>
    <row r="454" spans="5:117" ht="12.75"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</row>
    <row r="455" spans="5:117" ht="12.75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</row>
    <row r="456" spans="5:117" ht="12.75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</row>
    <row r="457" spans="5:117" ht="12.75"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</row>
    <row r="458" spans="5:117" ht="12.75"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</row>
    <row r="459" spans="5:117" ht="12.75"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</row>
    <row r="460" spans="5:117" ht="12.75"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</row>
    <row r="461" spans="5:117" ht="12.75"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</row>
    <row r="462" spans="5:117" ht="12.75"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</row>
    <row r="463" spans="5:117" ht="12.75"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</row>
    <row r="464" spans="5:117" ht="12.75"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</row>
    <row r="465" spans="5:117" ht="12.75"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</row>
    <row r="466" spans="5:117" ht="12.75"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</row>
    <row r="467" spans="5:117" ht="12.75"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</row>
    <row r="468" spans="5:117" ht="12.75"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</row>
    <row r="469" spans="5:117" ht="12.75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</row>
    <row r="470" spans="5:117" ht="12.75"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</row>
    <row r="471" spans="5:117" ht="12.75"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</row>
    <row r="472" spans="5:117" ht="12.75"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</row>
    <row r="473" spans="5:117" ht="12.75"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</row>
    <row r="474" spans="5:117" ht="12.75"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</row>
    <row r="475" spans="5:117" ht="12.75"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</row>
    <row r="476" spans="5:117" ht="12.75"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</row>
    <row r="477" spans="5:117" ht="12.75"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</row>
    <row r="478" spans="5:117" ht="12.75"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</row>
    <row r="479" spans="5:117" ht="12.75"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</row>
    <row r="480" spans="5:117" ht="12.75"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</row>
    <row r="481" spans="5:117" ht="12.75"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</row>
    <row r="482" spans="5:117" ht="12.75"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</row>
    <row r="483" spans="5:117" ht="12.75"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</row>
    <row r="484" spans="5:117" ht="12.75"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</row>
    <row r="485" spans="5:117" ht="12.75"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</row>
    <row r="486" spans="5:117" ht="12.75"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</row>
    <row r="487" spans="5:117" ht="12.75"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</row>
    <row r="488" spans="5:117" ht="12.75"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</row>
    <row r="489" spans="5:117" ht="12.75"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</row>
    <row r="490" spans="5:117" ht="12.75"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</row>
    <row r="491" spans="5:117" ht="12.75"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</row>
    <row r="492" spans="5:117" ht="12.75"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</row>
    <row r="493" spans="5:117" ht="12.75"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</row>
    <row r="494" spans="5:117" ht="12.75"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</row>
    <row r="495" spans="5:117" ht="12.75"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</row>
    <row r="496" spans="5:117" ht="12.75"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</row>
    <row r="497" spans="5:117" ht="12.75"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</row>
    <row r="498" spans="5:117" ht="12.75"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</row>
    <row r="499" spans="5:117" ht="12.75"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</row>
    <row r="500" spans="5:117" ht="12.75"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</row>
    <row r="501" spans="5:117" ht="12.75"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</row>
    <row r="502" spans="5:117" ht="12.75"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</row>
    <row r="503" spans="5:117" ht="12.75"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</row>
    <row r="504" spans="5:117" ht="12.75"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</row>
    <row r="505" spans="5:117" ht="12.75"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</row>
    <row r="506" spans="5:117" ht="12.75"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</row>
    <row r="507" spans="5:117" ht="12.75"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</row>
    <row r="508" spans="5:117" ht="12.75"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</row>
    <row r="509" spans="5:117" ht="12.75"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</row>
    <row r="510" spans="5:117" ht="12.75"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</row>
    <row r="511" spans="5:117" ht="12.75"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</row>
    <row r="512" spans="5:117" ht="12.75"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</row>
    <row r="513" spans="5:117" ht="12.75"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</row>
    <row r="514" spans="5:117" ht="12.75"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</row>
    <row r="515" spans="5:117" ht="12.75"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</row>
    <row r="516" spans="5:117" ht="12.75"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</row>
    <row r="517" spans="5:117" ht="12.75"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</row>
    <row r="518" spans="5:117" ht="12.75"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</row>
    <row r="519" spans="5:117" ht="12.75"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</row>
    <row r="520" spans="5:117" ht="12.75"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</row>
    <row r="521" spans="5:117" ht="12.75"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</row>
    <row r="522" spans="5:117" ht="12.75"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</row>
    <row r="523" spans="5:117" ht="12.75"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</row>
    <row r="524" spans="5:117" ht="12.75"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</row>
    <row r="525" spans="5:117" ht="12.75"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</row>
    <row r="526" spans="5:117" ht="12.75"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</row>
    <row r="527" spans="5:117" ht="12.75"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</row>
    <row r="528" spans="5:117" ht="12.75"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</row>
    <row r="529" spans="5:117" ht="12.75"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</row>
    <row r="530" spans="5:117" ht="12.75"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</row>
    <row r="531" spans="5:117" ht="12.75"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</row>
    <row r="532" spans="5:117" ht="12.75"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</row>
    <row r="533" spans="5:117" ht="12.75"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</row>
    <row r="534" spans="5:117" ht="12.75"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</row>
    <row r="535" spans="5:117" ht="12.75"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</row>
    <row r="536" spans="5:117" ht="12.75"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</row>
    <row r="537" spans="5:117" ht="12.75"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</row>
    <row r="538" spans="5:117" ht="12.75"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</row>
    <row r="539" spans="5:117" ht="12.75"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</row>
    <row r="540" spans="5:117" ht="12.75"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</row>
    <row r="541" spans="5:117" ht="12.75"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</row>
    <row r="542" spans="5:117" ht="12.75"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</row>
    <row r="543" spans="5:117" ht="12.75"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</row>
    <row r="544" spans="5:117" ht="12.75"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</row>
    <row r="545" spans="5:117" ht="12.75"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</row>
    <row r="546" spans="5:117" ht="12.75"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</row>
    <row r="547" spans="5:117" ht="12.75"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</row>
    <row r="548" spans="5:117" ht="12.75"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</row>
    <row r="549" spans="5:117" ht="12.75"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</row>
    <row r="550" spans="5:117" ht="12.75"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</row>
    <row r="551" spans="5:117" ht="12.75"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</row>
    <row r="552" spans="5:117" ht="12.75"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</row>
    <row r="553" spans="5:117" ht="12.75"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</row>
    <row r="554" spans="5:117" ht="12.75"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</row>
    <row r="555" spans="5:117" ht="12.75"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</row>
    <row r="556" spans="5:117" ht="12.75"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</row>
    <row r="557" spans="5:117" ht="12.75"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</row>
    <row r="558" spans="5:117" ht="12.75"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</row>
    <row r="559" spans="5:117" ht="12.75"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</row>
    <row r="560" spans="5:117" ht="12.75"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</row>
    <row r="561" spans="5:117" ht="12.75"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</row>
    <row r="562" spans="5:117" ht="12.75"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</row>
    <row r="563" spans="5:117" ht="12.75"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</row>
    <row r="564" spans="5:117" ht="12.75"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</row>
    <row r="565" spans="5:117" ht="12.75"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</row>
    <row r="566" spans="5:117" ht="12.75"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</row>
    <row r="567" spans="5:117" ht="12.75"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</row>
    <row r="568" spans="5:117" ht="12.75"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</row>
    <row r="569" spans="5:117" ht="12.75"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</row>
    <row r="570" spans="5:117" ht="12.75"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</row>
    <row r="571" spans="5:117" ht="12.75"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</row>
    <row r="572" spans="5:117" ht="12.75"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</row>
    <row r="573" spans="5:117" ht="12.75"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</row>
    <row r="574" spans="5:117" ht="12.75"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</row>
    <row r="575" spans="5:117" ht="12.75"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</row>
    <row r="576" spans="5:117" ht="12.75"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</row>
    <row r="577" spans="5:117" ht="12.75"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</row>
    <row r="578" spans="5:117" ht="12.75"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</row>
    <row r="579" spans="5:117" ht="12.75"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</row>
    <row r="580" spans="5:117" ht="12.75"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</row>
    <row r="581" spans="5:117" ht="12.75"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</row>
    <row r="582" spans="5:117" ht="12.75"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</row>
    <row r="583" spans="5:117" ht="12.75"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</row>
    <row r="584" spans="5:117" ht="12.75"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</row>
    <row r="585" spans="5:117" ht="12.75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</row>
    <row r="586" spans="5:117" ht="12.75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</row>
    <row r="587" spans="5:117" ht="12.75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</row>
    <row r="588" spans="5:117" ht="12.75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</row>
    <row r="589" spans="5:117" ht="12.75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</row>
    <row r="590" spans="5:117" ht="12.75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</row>
    <row r="591" spans="5:117" ht="12.75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</row>
    <row r="592" spans="5:117" ht="12.75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</row>
    <row r="593" spans="5:117" ht="12.75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</row>
    <row r="594" spans="5:117" ht="12.75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</row>
    <row r="595" spans="5:117" ht="12.75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</row>
    <row r="596" spans="5:117" ht="12.75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</row>
    <row r="597" spans="5:117" ht="12.75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</row>
    <row r="598" spans="5:117" ht="12.75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</row>
    <row r="599" spans="5:117" ht="12.75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</row>
    <row r="600" spans="5:117" ht="12.75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</row>
    <row r="601" spans="5:117" ht="12.75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</row>
    <row r="602" spans="5:117" ht="12.75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</row>
    <row r="603" spans="5:117" ht="12.75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</row>
    <row r="604" spans="5:117" ht="12.75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</row>
    <row r="605" spans="5:117" ht="12.75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</row>
    <row r="606" spans="5:117" ht="12.75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</row>
    <row r="607" spans="5:117" ht="12.75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</row>
    <row r="608" spans="5:117" ht="12.75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</row>
    <row r="609" spans="5:117" ht="12.75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</row>
    <row r="610" spans="5:117" ht="12.75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</row>
    <row r="611" spans="5:117" ht="12.75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</row>
    <row r="612" spans="5:117" ht="12.75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</row>
    <row r="613" spans="5:117" ht="12.75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</row>
    <row r="614" spans="5:117" ht="12.75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</row>
    <row r="615" spans="5:117" ht="12.75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</row>
    <row r="616" spans="5:117" ht="12.75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</row>
    <row r="617" spans="5:117" ht="12.75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</row>
    <row r="618" spans="5:117" ht="12.75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</row>
    <row r="619" spans="5:117" ht="12.75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</row>
    <row r="620" spans="5:117" ht="12.75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</row>
    <row r="621" spans="5:117" ht="12.75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</row>
    <row r="622" spans="5:117" ht="12.75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</row>
    <row r="623" spans="5:117" ht="12.75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</row>
    <row r="624" spans="5:117" ht="12.75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</row>
    <row r="625" spans="5:117" ht="12.75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</row>
    <row r="626" spans="5:117" ht="12.75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</row>
    <row r="627" spans="5:117" ht="12.75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</row>
    <row r="628" spans="5:117" ht="12.75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</row>
    <row r="629" spans="5:117" ht="12.75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</row>
    <row r="630" spans="5:117" ht="12.75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</row>
    <row r="631" spans="5:117" ht="12.75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</row>
    <row r="632" spans="5:117" ht="12.75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</row>
    <row r="633" spans="5:117" ht="12.75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</row>
    <row r="634" spans="5:117" ht="12.75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</row>
    <row r="635" spans="5:117" ht="12.75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</row>
    <row r="636" spans="5:117" ht="12.75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</row>
    <row r="637" spans="5:117" ht="12.75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</row>
    <row r="638" spans="5:117" ht="12.75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</row>
    <row r="639" spans="5:117" ht="12.75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</row>
  </sheetData>
  <sheetProtection/>
  <mergeCells count="4">
    <mergeCell ref="B1:C1"/>
    <mergeCell ref="B2:C2"/>
    <mergeCell ref="B4:C4"/>
    <mergeCell ref="A6:C6"/>
  </mergeCells>
  <printOptions/>
  <pageMargins left="0.984251968503937" right="0.5905511811023623" top="0.5905511811023623" bottom="0.5905511811023623" header="0.31496062992125984" footer="0.31496062992125984"/>
  <pageSetup fitToHeight="2" horizontalDpi="600" verticalDpi="600" orientation="portrait" paperSize="9" scale="9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Земскова</dc:creator>
  <cp:keywords/>
  <dc:description/>
  <cp:lastModifiedBy>Admin</cp:lastModifiedBy>
  <cp:lastPrinted>2019-11-07T09:42:24Z</cp:lastPrinted>
  <dcterms:created xsi:type="dcterms:W3CDTF">2006-10-06T05:49:06Z</dcterms:created>
  <dcterms:modified xsi:type="dcterms:W3CDTF">2019-11-07T09:42:28Z</dcterms:modified>
  <cp:category/>
  <cp:version/>
  <cp:contentType/>
  <cp:contentStatus/>
</cp:coreProperties>
</file>